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445" activeTab="1"/>
  </bookViews>
  <sheets>
    <sheet name="平成19年度決算書" sheetId="1" r:id="rId1"/>
    <sheet name="貸借対照表" sheetId="2" r:id="rId2"/>
  </sheets>
  <definedNames/>
  <calcPr fullCalcOnLoad="1"/>
</workbook>
</file>

<file path=xl/sharedStrings.xml><?xml version="1.0" encoding="utf-8"?>
<sst xmlns="http://schemas.openxmlformats.org/spreadsheetml/2006/main" count="107" uniqueCount="58">
  <si>
    <t>円</t>
  </si>
  <si>
    <t>事務員人件費</t>
  </si>
  <si>
    <t>旅費</t>
  </si>
  <si>
    <t>需用費</t>
  </si>
  <si>
    <t>使用料及び賃借料</t>
  </si>
  <si>
    <t>備品購入費</t>
  </si>
  <si>
    <t>その他管理運営に係る費用</t>
  </si>
  <si>
    <t>（Ａ）－（Ｂ）</t>
  </si>
  <si>
    <t>収　入</t>
  </si>
  <si>
    <t>支　出</t>
  </si>
  <si>
    <t>収　支</t>
  </si>
  <si>
    <t>項　　目</t>
  </si>
  <si>
    <t>決算額</t>
  </si>
  <si>
    <t>研修費</t>
  </si>
  <si>
    <t>通信運搬費</t>
  </si>
  <si>
    <t>手数料収入</t>
  </si>
  <si>
    <t>利息･その他の収入</t>
  </si>
  <si>
    <t>保険料</t>
  </si>
  <si>
    <t>計　（A）</t>
  </si>
  <si>
    <t>計　（B）</t>
  </si>
  <si>
    <t>予算額</t>
  </si>
  <si>
    <t>事業収入</t>
  </si>
  <si>
    <t>受取利息配当金収入</t>
  </si>
  <si>
    <t>人件費支出</t>
  </si>
  <si>
    <t>事業費支出</t>
  </si>
  <si>
    <t>調査員人件費</t>
  </si>
  <si>
    <t>福利厚生費等</t>
  </si>
  <si>
    <t>その他の収入</t>
  </si>
  <si>
    <t>業務委託費</t>
  </si>
  <si>
    <t>介護サービス情報の公表事業貸借対照表</t>
  </si>
  <si>
    <t>平成１９年３月３１日現在</t>
  </si>
  <si>
    <t>特定非営利活動法人　ヘルスアンドライツサポートうりずん（若夏）</t>
  </si>
  <si>
    <t>金額（単位：円）</t>
  </si>
  <si>
    <t>Ⅰ　資産の部</t>
  </si>
  <si>
    <t>　　１　流動資産</t>
  </si>
  <si>
    <t>　　　　　預金及び現金</t>
  </si>
  <si>
    <t>　　　　　前払い金</t>
  </si>
  <si>
    <t>　　　　　　流動資金合計</t>
  </si>
  <si>
    <t>　　２　固定資産</t>
  </si>
  <si>
    <t>　　　　　固定資産計</t>
  </si>
  <si>
    <t>　　　　　資産合計</t>
  </si>
  <si>
    <t>Ⅱ　負債の部</t>
  </si>
  <si>
    <t>　　１　流動負債</t>
  </si>
  <si>
    <t>　　　　　未払い金</t>
  </si>
  <si>
    <t>　　　　　法人税等</t>
  </si>
  <si>
    <t xml:space="preserve">　　２　固定負債 </t>
  </si>
  <si>
    <t>　　　　　なし</t>
  </si>
  <si>
    <t>　　　　　固定負債合計</t>
  </si>
  <si>
    <t>　　　　　負債合計</t>
  </si>
  <si>
    <t>Ⅲ　正味財産の部</t>
  </si>
  <si>
    <t>　　　　前期繰越正味財産</t>
  </si>
  <si>
    <t>　　　　当期正味財産増加額</t>
  </si>
  <si>
    <t>正味財産合計</t>
  </si>
  <si>
    <t>負債及び正味財産合計</t>
  </si>
  <si>
    <t>平成１９年度　指定調査機関収支決算書</t>
  </si>
  <si>
    <t>（手数料内訳）</t>
  </si>
  <si>
    <t>単価48000円×400件</t>
  </si>
  <si>
    <t>単価48000円×341件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</si>
</sst>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1" applyFont="1" applyBorder="1" applyAlignment="1">
      <alignment horizontal="center" vertical="center" wrapTex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1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3" xfId="60" applyFont="1" applyBorder="1" applyAlignment="1">
      <alignment horizontal="center" vertical="center"/>
      <protection/>
    </xf>
    <xf numFmtId="0" fontId="0" fillId="0" borderId="14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vertical="center" textRotation="255" wrapText="1"/>
    </xf>
    <xf numFmtId="0" fontId="0" fillId="0" borderId="15" xfId="0" applyBorder="1" applyAlignment="1">
      <alignment vertical="center" textRotation="255"/>
    </xf>
    <xf numFmtId="0" fontId="0" fillId="0" borderId="16" xfId="61" applyFont="1" applyBorder="1" applyAlignment="1">
      <alignment vertical="center" textRotation="255" wrapText="1"/>
      <protection/>
    </xf>
    <xf numFmtId="0" fontId="0" fillId="0" borderId="0" xfId="0" applyAlignment="1">
      <alignment horizontal="left" vertical="center"/>
    </xf>
    <xf numFmtId="0" fontId="0" fillId="0" borderId="15" xfId="61" applyFont="1" applyBorder="1" applyAlignment="1">
      <alignment vertical="center" textRotation="255" wrapText="1"/>
      <protection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 textRotation="255" wrapText="1"/>
    </xf>
    <xf numFmtId="0" fontId="0" fillId="0" borderId="17" xfId="0" applyBorder="1" applyAlignment="1">
      <alignment horizontal="right" vertical="center"/>
    </xf>
    <xf numFmtId="38" fontId="0" fillId="0" borderId="18" xfId="48" applyFont="1" applyBorder="1" applyAlignment="1">
      <alignment horizontal="right" wrapText="1"/>
    </xf>
    <xf numFmtId="38" fontId="0" fillId="0" borderId="18" xfId="48" applyFont="1" applyBorder="1" applyAlignment="1">
      <alignment horizontal="right" vertical="center" wrapText="1"/>
    </xf>
    <xf numFmtId="0" fontId="0" fillId="0" borderId="18" xfId="61" applyFont="1" applyBorder="1" applyAlignment="1">
      <alignment horizontal="right" vertical="center"/>
      <protection/>
    </xf>
    <xf numFmtId="38" fontId="0" fillId="0" borderId="18" xfId="48" applyFont="1" applyBorder="1" applyAlignment="1">
      <alignment horizontal="right" vertical="center"/>
    </xf>
    <xf numFmtId="38" fontId="0" fillId="0" borderId="18" xfId="48" applyFont="1" applyFill="1" applyBorder="1" applyAlignment="1">
      <alignment horizontal="right" vertical="center"/>
    </xf>
    <xf numFmtId="38" fontId="0" fillId="0" borderId="18" xfId="61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right" vertical="top"/>
    </xf>
    <xf numFmtId="0" fontId="4" fillId="0" borderId="11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8" fontId="4" fillId="0" borderId="19" xfId="48" applyFont="1" applyBorder="1" applyAlignment="1">
      <alignment/>
    </xf>
    <xf numFmtId="0" fontId="4" fillId="0" borderId="15" xfId="0" applyFont="1" applyBorder="1" applyAlignment="1">
      <alignment vertical="center"/>
    </xf>
    <xf numFmtId="38" fontId="4" fillId="0" borderId="15" xfId="48" applyFont="1" applyBorder="1" applyAlignment="1">
      <alignment/>
    </xf>
    <xf numFmtId="0" fontId="4" fillId="0" borderId="16" xfId="0" applyFont="1" applyBorder="1" applyAlignment="1">
      <alignment vertical="center"/>
    </xf>
    <xf numFmtId="38" fontId="4" fillId="0" borderId="16" xfId="48" applyFont="1" applyBorder="1" applyAlignment="1">
      <alignment/>
    </xf>
    <xf numFmtId="0" fontId="4" fillId="0" borderId="15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4" fillId="0" borderId="11" xfId="0" applyFont="1" applyBorder="1" applyAlignment="1">
      <alignment vertical="center"/>
    </xf>
    <xf numFmtId="38" fontId="4" fillId="0" borderId="11" xfId="48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center"/>
    </xf>
    <xf numFmtId="38" fontId="4" fillId="0" borderId="0" xfId="48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vertical="center"/>
    </xf>
    <xf numFmtId="38" fontId="0" fillId="0" borderId="14" xfId="48" applyFon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9" xfId="60" applyFont="1" applyBorder="1" applyAlignment="1">
      <alignment horizontal="center" vertical="center"/>
      <protection/>
    </xf>
    <xf numFmtId="0" fontId="0" fillId="0" borderId="21" xfId="60" applyFont="1" applyBorder="1" applyAlignment="1">
      <alignment horizontal="center" vertical="center"/>
      <protection/>
    </xf>
    <xf numFmtId="38" fontId="0" fillId="0" borderId="18" xfId="48" applyFont="1" applyFill="1" applyBorder="1" applyAlignment="1">
      <alignment horizontal="right" wrapText="1"/>
    </xf>
    <xf numFmtId="38" fontId="0" fillId="0" borderId="18" xfId="48" applyFont="1" applyFill="1" applyBorder="1" applyAlignment="1">
      <alignment horizontal="right" vertical="center" wrapText="1"/>
    </xf>
    <xf numFmtId="38" fontId="0" fillId="0" borderId="21" xfId="48" applyFont="1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11" xfId="60" applyFont="1" applyBorder="1" applyAlignment="1">
      <alignment horizontal="center" vertical="center"/>
      <protection/>
    </xf>
    <xf numFmtId="0" fontId="0" fillId="0" borderId="16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61" applyFont="1" applyBorder="1" applyAlignment="1">
      <alignment horizontal="center" vertical="center"/>
      <protection/>
    </xf>
    <xf numFmtId="0" fontId="0" fillId="0" borderId="23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0" fillId="0" borderId="21" xfId="0" applyBorder="1" applyAlignment="1">
      <alignment vertical="center" textRotation="255"/>
    </xf>
    <xf numFmtId="0" fontId="0" fillId="0" borderId="18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0" fillId="0" borderId="10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vertical="center" textRotation="255"/>
    </xf>
    <xf numFmtId="0" fontId="0" fillId="0" borderId="17" xfId="0" applyBorder="1" applyAlignment="1">
      <alignment vertical="center" textRotation="255"/>
    </xf>
    <xf numFmtId="0" fontId="0" fillId="0" borderId="23" xfId="60" applyFont="1" applyBorder="1" applyAlignment="1">
      <alignment horizontal="left" vertical="center"/>
      <protection/>
    </xf>
    <xf numFmtId="0" fontId="0" fillId="0" borderId="20" xfId="60" applyFont="1" applyBorder="1" applyAlignment="1">
      <alignment horizontal="left"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2_1" xfId="60"/>
    <cellStyle name="標準_Book2_1_５年平均４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66675</xdr:colOff>
      <xdr:row>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6867525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M29" sqref="M29"/>
    </sheetView>
  </sheetViews>
  <sheetFormatPr defaultColWidth="9.00390625" defaultRowHeight="13.5"/>
  <cols>
    <col min="1" max="1" width="1.12109375" style="0" customWidth="1"/>
    <col min="2" max="2" width="3.375" style="0" customWidth="1"/>
    <col min="3" max="3" width="3.00390625" style="0" customWidth="1"/>
    <col min="4" max="4" width="33.875" style="0" customWidth="1"/>
    <col min="5" max="5" width="15.625" style="0" customWidth="1"/>
    <col min="6" max="6" width="3.00390625" style="0" customWidth="1"/>
    <col min="7" max="7" width="15.375" style="0" customWidth="1"/>
    <col min="8" max="8" width="3.25390625" style="0" customWidth="1"/>
    <col min="9" max="9" width="4.625" style="0" customWidth="1"/>
    <col min="10" max="10" width="2.875" style="0" customWidth="1"/>
  </cols>
  <sheetData>
    <row r="1" spans="1:9" ht="14.25">
      <c r="A1" s="68" t="s">
        <v>54</v>
      </c>
      <c r="B1" s="68"/>
      <c r="C1" s="68"/>
      <c r="D1" s="68"/>
      <c r="E1" s="68"/>
      <c r="F1" s="68"/>
      <c r="G1" s="68"/>
      <c r="H1" s="68"/>
      <c r="I1" s="68"/>
    </row>
    <row r="2" ht="9.75" customHeight="1"/>
    <row r="3" spans="1:5" ht="13.5">
      <c r="A3" s="72"/>
      <c r="B3" s="72"/>
      <c r="C3" s="72"/>
      <c r="D3" s="72"/>
      <c r="E3" s="10"/>
    </row>
    <row r="4" spans="2:9" ht="18.75" customHeight="1">
      <c r="B4" s="53" t="s">
        <v>11</v>
      </c>
      <c r="C4" s="53"/>
      <c r="D4" s="53"/>
      <c r="E4" s="69" t="s">
        <v>20</v>
      </c>
      <c r="F4" s="70"/>
      <c r="G4" s="69" t="s">
        <v>12</v>
      </c>
      <c r="H4" s="70"/>
      <c r="I4" s="8"/>
    </row>
    <row r="5" spans="2:9" ht="18.75" customHeight="1">
      <c r="B5" s="73" t="s">
        <v>8</v>
      </c>
      <c r="C5" s="75" t="s">
        <v>21</v>
      </c>
      <c r="D5" s="76"/>
      <c r="E5" s="22">
        <f>SUM(E6:E8)</f>
        <v>19200000</v>
      </c>
      <c r="F5" s="4" t="s">
        <v>0</v>
      </c>
      <c r="G5" s="22">
        <v>16368000</v>
      </c>
      <c r="H5" s="4" t="s">
        <v>0</v>
      </c>
      <c r="I5" s="8"/>
    </row>
    <row r="6" spans="2:9" ht="18.75" customHeight="1">
      <c r="B6" s="74"/>
      <c r="C6" s="54"/>
      <c r="D6" s="47" t="s">
        <v>15</v>
      </c>
      <c r="E6" s="45">
        <v>19200000</v>
      </c>
      <c r="F6" s="46" t="s">
        <v>0</v>
      </c>
      <c r="G6" s="45">
        <v>16368000</v>
      </c>
      <c r="H6" s="46" t="s">
        <v>0</v>
      </c>
      <c r="I6" s="18"/>
    </row>
    <row r="7" spans="2:9" ht="18.75" customHeight="1">
      <c r="B7" s="74"/>
      <c r="C7" s="54"/>
      <c r="D7" s="48" t="s">
        <v>55</v>
      </c>
      <c r="E7" s="51" t="s">
        <v>56</v>
      </c>
      <c r="F7" s="52"/>
      <c r="G7" s="51" t="s">
        <v>57</v>
      </c>
      <c r="H7" s="52"/>
      <c r="I7" s="18"/>
    </row>
    <row r="8" spans="2:9" ht="18.75" customHeight="1">
      <c r="B8" s="74"/>
      <c r="C8" s="55"/>
      <c r="D8" s="3" t="s">
        <v>27</v>
      </c>
      <c r="E8" s="22"/>
      <c r="F8" s="4" t="s">
        <v>0</v>
      </c>
      <c r="G8" s="23"/>
      <c r="H8" s="4" t="s">
        <v>0</v>
      </c>
      <c r="I8" s="18"/>
    </row>
    <row r="9" spans="2:9" ht="18.75" customHeight="1">
      <c r="B9" s="74"/>
      <c r="C9" s="56" t="s">
        <v>22</v>
      </c>
      <c r="D9" s="57"/>
      <c r="E9" s="22"/>
      <c r="F9" s="4" t="s">
        <v>0</v>
      </c>
      <c r="G9" s="22">
        <v>17457</v>
      </c>
      <c r="H9" s="4" t="s">
        <v>0</v>
      </c>
      <c r="I9" s="18"/>
    </row>
    <row r="10" spans="2:10" ht="18.75" customHeight="1">
      <c r="B10" s="74"/>
      <c r="C10" s="16"/>
      <c r="D10" s="1" t="s">
        <v>16</v>
      </c>
      <c r="E10" s="22"/>
      <c r="F10" s="4" t="s">
        <v>0</v>
      </c>
      <c r="G10" s="22">
        <v>17457</v>
      </c>
      <c r="H10" s="4" t="s">
        <v>0</v>
      </c>
      <c r="I10" s="18"/>
      <c r="J10" s="5"/>
    </row>
    <row r="11" spans="2:9" ht="18.75" customHeight="1">
      <c r="B11" s="65"/>
      <c r="C11" s="71" t="s">
        <v>18</v>
      </c>
      <c r="D11" s="70"/>
      <c r="E11" s="22">
        <f>(E5+E9)</f>
        <v>19200000</v>
      </c>
      <c r="F11" s="4" t="s">
        <v>0</v>
      </c>
      <c r="G11" s="22">
        <f>(G5+G9)</f>
        <v>16385457</v>
      </c>
      <c r="H11" s="4" t="s">
        <v>0</v>
      </c>
      <c r="I11" s="5"/>
    </row>
    <row r="12" spans="3:9" ht="11.25" customHeight="1">
      <c r="C12" s="7"/>
      <c r="D12" s="7"/>
      <c r="E12" s="7"/>
      <c r="F12" s="5"/>
      <c r="G12" s="7"/>
      <c r="H12" s="5"/>
      <c r="I12" s="5"/>
    </row>
    <row r="13" spans="1:7" ht="11.25" customHeight="1">
      <c r="A13" s="77"/>
      <c r="B13" s="77"/>
      <c r="C13" s="77"/>
      <c r="D13" s="77"/>
      <c r="E13" s="6"/>
      <c r="G13" s="6"/>
    </row>
    <row r="14" spans="1:9" ht="18.75" customHeight="1">
      <c r="A14" s="8"/>
      <c r="B14" s="53" t="s">
        <v>11</v>
      </c>
      <c r="C14" s="53"/>
      <c r="D14" s="53"/>
      <c r="E14" s="69" t="s">
        <v>20</v>
      </c>
      <c r="F14" s="70"/>
      <c r="G14" s="69" t="s">
        <v>12</v>
      </c>
      <c r="H14" s="70"/>
      <c r="I14" s="8"/>
    </row>
    <row r="15" spans="2:9" ht="18.75" customHeight="1">
      <c r="B15" s="63" t="s">
        <v>9</v>
      </c>
      <c r="C15" s="59" t="s">
        <v>23</v>
      </c>
      <c r="D15" s="60"/>
      <c r="E15" s="19">
        <f>SUM(E16:E18)</f>
        <v>10000000</v>
      </c>
      <c r="F15" s="4" t="s">
        <v>0</v>
      </c>
      <c r="G15" s="19">
        <f>SUM(G16:G18)</f>
        <v>8697320</v>
      </c>
      <c r="H15" s="4" t="s">
        <v>0</v>
      </c>
      <c r="I15" s="5"/>
    </row>
    <row r="16" spans="2:9" ht="18.75" customHeight="1">
      <c r="B16" s="64"/>
      <c r="C16" s="11"/>
      <c r="D16" s="2" t="s">
        <v>25</v>
      </c>
      <c r="E16" s="19">
        <v>6400000</v>
      </c>
      <c r="F16" s="4" t="s">
        <v>0</v>
      </c>
      <c r="G16" s="49">
        <v>5115000</v>
      </c>
      <c r="H16" s="4" t="s">
        <v>0</v>
      </c>
      <c r="I16" s="5"/>
    </row>
    <row r="17" spans="2:9" ht="18.75" customHeight="1">
      <c r="B17" s="64"/>
      <c r="C17" s="11"/>
      <c r="D17" s="2" t="s">
        <v>1</v>
      </c>
      <c r="E17" s="19">
        <v>3600000</v>
      </c>
      <c r="F17" s="4" t="s">
        <v>0</v>
      </c>
      <c r="G17" s="49">
        <v>3232100</v>
      </c>
      <c r="H17" s="4" t="s">
        <v>0</v>
      </c>
      <c r="I17" s="5"/>
    </row>
    <row r="18" spans="2:9" ht="18.75" customHeight="1">
      <c r="B18" s="64"/>
      <c r="C18" s="17"/>
      <c r="D18" s="2" t="s">
        <v>26</v>
      </c>
      <c r="E18" s="19">
        <v>0</v>
      </c>
      <c r="F18" s="4" t="s">
        <v>0</v>
      </c>
      <c r="G18" s="49">
        <v>350220</v>
      </c>
      <c r="H18" s="4" t="s">
        <v>0</v>
      </c>
      <c r="I18" s="5"/>
    </row>
    <row r="19" spans="2:9" ht="18.75" customHeight="1">
      <c r="B19" s="64"/>
      <c r="C19" s="61" t="s">
        <v>24</v>
      </c>
      <c r="D19" s="62"/>
      <c r="E19" s="20">
        <f>SUM(E20:E28)</f>
        <v>9200000</v>
      </c>
      <c r="F19" s="4" t="s">
        <v>0</v>
      </c>
      <c r="G19" s="50">
        <f>SUM(G20:G28)</f>
        <v>7688137</v>
      </c>
      <c r="H19" s="4" t="s">
        <v>0</v>
      </c>
      <c r="I19" s="5"/>
    </row>
    <row r="20" spans="2:9" ht="18.75" customHeight="1">
      <c r="B20" s="64"/>
      <c r="C20" s="12"/>
      <c r="D20" s="2" t="s">
        <v>2</v>
      </c>
      <c r="E20" s="20">
        <v>3529000</v>
      </c>
      <c r="F20" s="4" t="s">
        <v>0</v>
      </c>
      <c r="G20" s="50">
        <v>1360482</v>
      </c>
      <c r="H20" s="4" t="s">
        <v>0</v>
      </c>
      <c r="I20" s="5"/>
    </row>
    <row r="21" spans="2:9" ht="18.75" customHeight="1">
      <c r="B21" s="64"/>
      <c r="C21" s="15"/>
      <c r="D21" s="2" t="s">
        <v>3</v>
      </c>
      <c r="E21" s="20">
        <v>600000</v>
      </c>
      <c r="F21" s="4" t="s">
        <v>0</v>
      </c>
      <c r="G21" s="50">
        <v>547556</v>
      </c>
      <c r="H21" s="4" t="s">
        <v>0</v>
      </c>
      <c r="I21" s="5"/>
    </row>
    <row r="22" spans="2:9" ht="18.75" customHeight="1">
      <c r="B22" s="64"/>
      <c r="C22" s="15"/>
      <c r="D22" s="2" t="s">
        <v>14</v>
      </c>
      <c r="E22" s="20">
        <v>859000</v>
      </c>
      <c r="F22" s="4" t="s">
        <v>0</v>
      </c>
      <c r="G22" s="50">
        <v>506823</v>
      </c>
      <c r="H22" s="4" t="s">
        <v>0</v>
      </c>
      <c r="I22" s="5"/>
    </row>
    <row r="23" spans="2:9" ht="18.75" customHeight="1">
      <c r="B23" s="64"/>
      <c r="C23" s="15"/>
      <c r="D23" s="2" t="s">
        <v>28</v>
      </c>
      <c r="E23" s="20">
        <v>189000</v>
      </c>
      <c r="F23" s="4" t="s">
        <v>0</v>
      </c>
      <c r="G23" s="50">
        <v>199500</v>
      </c>
      <c r="H23" s="4" t="s">
        <v>0</v>
      </c>
      <c r="I23" s="5"/>
    </row>
    <row r="24" spans="2:9" ht="18.75" customHeight="1">
      <c r="B24" s="64"/>
      <c r="C24" s="15"/>
      <c r="D24" s="2" t="s">
        <v>4</v>
      </c>
      <c r="E24" s="20">
        <v>888000</v>
      </c>
      <c r="F24" s="4" t="s">
        <v>0</v>
      </c>
      <c r="G24" s="50">
        <v>746784</v>
      </c>
      <c r="H24" s="4" t="s">
        <v>0</v>
      </c>
      <c r="I24" s="5"/>
    </row>
    <row r="25" spans="2:9" ht="18.75" customHeight="1">
      <c r="B25" s="64"/>
      <c r="C25" s="15"/>
      <c r="D25" s="2" t="s">
        <v>5</v>
      </c>
      <c r="E25" s="20">
        <v>300000</v>
      </c>
      <c r="F25" s="4" t="s">
        <v>0</v>
      </c>
      <c r="G25" s="50">
        <v>652059</v>
      </c>
      <c r="H25" s="4" t="s">
        <v>0</v>
      </c>
      <c r="I25" s="5"/>
    </row>
    <row r="26" spans="2:9" ht="18.75" customHeight="1">
      <c r="B26" s="64"/>
      <c r="C26" s="15"/>
      <c r="D26" s="2" t="s">
        <v>13</v>
      </c>
      <c r="E26" s="20">
        <v>300000</v>
      </c>
      <c r="F26" s="4" t="s">
        <v>0</v>
      </c>
      <c r="G26" s="50">
        <v>154760</v>
      </c>
      <c r="H26" s="4" t="s">
        <v>0</v>
      </c>
      <c r="I26" s="5"/>
    </row>
    <row r="27" spans="2:9" ht="18.75" customHeight="1">
      <c r="B27" s="64"/>
      <c r="C27" s="15"/>
      <c r="D27" s="2" t="s">
        <v>17</v>
      </c>
      <c r="E27" s="20">
        <v>220500</v>
      </c>
      <c r="F27" s="4" t="s">
        <v>0</v>
      </c>
      <c r="G27" s="50">
        <v>72531</v>
      </c>
      <c r="H27" s="4" t="s">
        <v>0</v>
      </c>
      <c r="I27" s="5"/>
    </row>
    <row r="28" spans="2:9" ht="18.75" customHeight="1">
      <c r="B28" s="64"/>
      <c r="C28" s="13"/>
      <c r="D28" s="2" t="s">
        <v>6</v>
      </c>
      <c r="E28" s="20">
        <v>2314500</v>
      </c>
      <c r="F28" s="4" t="s">
        <v>0</v>
      </c>
      <c r="G28" s="20">
        <v>3447642</v>
      </c>
      <c r="H28" s="4" t="s">
        <v>0</v>
      </c>
      <c r="I28" s="5"/>
    </row>
    <row r="29" spans="2:9" ht="18.75" customHeight="1">
      <c r="B29" s="65"/>
      <c r="C29" s="66" t="s">
        <v>19</v>
      </c>
      <c r="D29" s="67"/>
      <c r="E29" s="24">
        <f>(E15+E19)</f>
        <v>19200000</v>
      </c>
      <c r="F29" s="4" t="s">
        <v>0</v>
      </c>
      <c r="G29" s="22">
        <f>(G15+G19)</f>
        <v>16385457</v>
      </c>
      <c r="H29" s="4" t="s">
        <v>0</v>
      </c>
      <c r="I29" s="5"/>
    </row>
    <row r="30" spans="6:9" ht="13.5">
      <c r="F30" s="9"/>
      <c r="H30" s="9"/>
      <c r="I30" s="9"/>
    </row>
    <row r="31" spans="1:9" ht="13.5">
      <c r="A31" s="14" t="s">
        <v>10</v>
      </c>
      <c r="B31" s="14"/>
      <c r="C31" s="14"/>
      <c r="D31" s="14"/>
      <c r="F31" s="9"/>
      <c r="H31" s="9"/>
      <c r="I31" s="9"/>
    </row>
    <row r="32" spans="2:9" ht="21" customHeight="1">
      <c r="B32" s="58" t="s">
        <v>7</v>
      </c>
      <c r="C32" s="58"/>
      <c r="D32" s="58"/>
      <c r="E32" s="21">
        <v>0</v>
      </c>
      <c r="F32" s="4" t="s">
        <v>0</v>
      </c>
      <c r="G32" s="22">
        <v>0</v>
      </c>
      <c r="H32" s="4" t="s">
        <v>0</v>
      </c>
      <c r="I32" s="5"/>
    </row>
  </sheetData>
  <sheetProtection/>
  <mergeCells count="21">
    <mergeCell ref="A13:D13"/>
    <mergeCell ref="C29:D29"/>
    <mergeCell ref="A1:I1"/>
    <mergeCell ref="G4:H4"/>
    <mergeCell ref="G14:H14"/>
    <mergeCell ref="C11:D11"/>
    <mergeCell ref="A3:D3"/>
    <mergeCell ref="E4:F4"/>
    <mergeCell ref="E14:F14"/>
    <mergeCell ref="B5:B11"/>
    <mergeCell ref="C5:D5"/>
    <mergeCell ref="E7:F7"/>
    <mergeCell ref="G7:H7"/>
    <mergeCell ref="B4:D4"/>
    <mergeCell ref="C6:C8"/>
    <mergeCell ref="C9:D9"/>
    <mergeCell ref="B32:D32"/>
    <mergeCell ref="C15:D15"/>
    <mergeCell ref="C19:D19"/>
    <mergeCell ref="B15:B29"/>
    <mergeCell ref="B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1"/>
  <sheetViews>
    <sheetView tabSelected="1" zoomScalePageLayoutView="0" workbookViewId="0" topLeftCell="A1">
      <selection activeCell="G14" sqref="G14"/>
    </sheetView>
  </sheetViews>
  <sheetFormatPr defaultColWidth="9.00390625" defaultRowHeight="13.5"/>
  <cols>
    <col min="1" max="1" width="27.25390625" style="0" customWidth="1"/>
    <col min="2" max="2" width="17.50390625" style="0" customWidth="1"/>
    <col min="3" max="3" width="17.875" style="0" customWidth="1"/>
    <col min="4" max="4" width="17.625" style="0" customWidth="1"/>
  </cols>
  <sheetData>
    <row r="1" spans="1:4" ht="19.5" customHeight="1">
      <c r="A1" s="80" t="s">
        <v>29</v>
      </c>
      <c r="B1" s="80"/>
      <c r="C1" s="80"/>
      <c r="D1" s="80"/>
    </row>
    <row r="2" spans="1:4" ht="19.5" customHeight="1">
      <c r="A2" s="81" t="s">
        <v>30</v>
      </c>
      <c r="B2" s="81"/>
      <c r="C2" s="81"/>
      <c r="D2" s="81"/>
    </row>
    <row r="3" spans="1:4" ht="19.5" customHeight="1">
      <c r="A3" s="82" t="s">
        <v>31</v>
      </c>
      <c r="B3" s="82"/>
      <c r="C3" s="82"/>
      <c r="D3" s="82"/>
    </row>
    <row r="4" spans="1:4" ht="19.5" customHeight="1">
      <c r="A4" s="25"/>
      <c r="B4" s="26" t="s">
        <v>32</v>
      </c>
      <c r="C4" s="26" t="s">
        <v>32</v>
      </c>
      <c r="D4" s="26" t="s">
        <v>32</v>
      </c>
    </row>
    <row r="5" spans="1:4" ht="19.5" customHeight="1">
      <c r="A5" s="27" t="s">
        <v>33</v>
      </c>
      <c r="B5" s="28"/>
      <c r="C5" s="28"/>
      <c r="D5" s="28"/>
    </row>
    <row r="6" spans="1:4" ht="19.5" customHeight="1">
      <c r="A6" s="29" t="s">
        <v>34</v>
      </c>
      <c r="B6" s="30"/>
      <c r="C6" s="30"/>
      <c r="D6" s="30"/>
    </row>
    <row r="7" spans="1:4" ht="19.5" customHeight="1">
      <c r="A7" s="29" t="s">
        <v>35</v>
      </c>
      <c r="B7" s="30">
        <v>7201417</v>
      </c>
      <c r="C7" s="30"/>
      <c r="D7" s="30"/>
    </row>
    <row r="8" spans="1:4" ht="19.5" customHeight="1">
      <c r="A8" s="29"/>
      <c r="B8" s="30"/>
      <c r="C8" s="30"/>
      <c r="D8" s="30"/>
    </row>
    <row r="9" spans="1:4" ht="19.5" customHeight="1">
      <c r="A9" s="29" t="s">
        <v>36</v>
      </c>
      <c r="B9" s="30">
        <v>56700</v>
      </c>
      <c r="C9" s="30"/>
      <c r="D9" s="30"/>
    </row>
    <row r="10" spans="1:4" ht="19.5" customHeight="1">
      <c r="A10" s="29"/>
      <c r="B10" s="30"/>
      <c r="C10" s="30"/>
      <c r="D10" s="30"/>
    </row>
    <row r="11" spans="1:4" ht="19.5" customHeight="1">
      <c r="A11" s="29" t="s">
        <v>37</v>
      </c>
      <c r="B11" s="30"/>
      <c r="C11" s="30">
        <f>SUM(B7:B9)</f>
        <v>7258117</v>
      </c>
      <c r="D11" s="30"/>
    </row>
    <row r="12" spans="1:4" ht="19.5" customHeight="1">
      <c r="A12" s="29"/>
      <c r="B12" s="30"/>
      <c r="C12" s="30"/>
      <c r="D12" s="30"/>
    </row>
    <row r="13" spans="1:4" ht="19.5" customHeight="1">
      <c r="A13" s="29" t="s">
        <v>38</v>
      </c>
      <c r="B13" s="30"/>
      <c r="C13" s="30"/>
      <c r="D13" s="30"/>
    </row>
    <row r="14" spans="1:4" ht="19.5" customHeight="1">
      <c r="A14" s="29"/>
      <c r="B14" s="30">
        <v>0</v>
      </c>
      <c r="C14" s="30"/>
      <c r="D14" s="30"/>
    </row>
    <row r="15" spans="1:4" ht="19.5" customHeight="1">
      <c r="A15" s="29" t="s">
        <v>39</v>
      </c>
      <c r="B15" s="30"/>
      <c r="C15" s="30">
        <f>SUM(B14)</f>
        <v>0</v>
      </c>
      <c r="D15" s="30"/>
    </row>
    <row r="16" spans="1:4" ht="19.5" customHeight="1">
      <c r="A16" s="29"/>
      <c r="B16" s="30"/>
      <c r="C16" s="30"/>
      <c r="D16" s="30"/>
    </row>
    <row r="17" spans="1:4" ht="19.5" customHeight="1">
      <c r="A17" s="31" t="s">
        <v>40</v>
      </c>
      <c r="B17" s="32"/>
      <c r="C17" s="32"/>
      <c r="D17" s="32">
        <f>SUM(C11,C15,C10)</f>
        <v>7258117</v>
      </c>
    </row>
    <row r="18" spans="1:4" ht="19.5" customHeight="1">
      <c r="A18" s="27" t="s">
        <v>41</v>
      </c>
      <c r="B18" s="28"/>
      <c r="C18" s="28"/>
      <c r="D18" s="28"/>
    </row>
    <row r="19" spans="1:4" ht="19.5" customHeight="1">
      <c r="A19" s="29" t="s">
        <v>42</v>
      </c>
      <c r="B19" s="30"/>
      <c r="C19" s="30"/>
      <c r="D19" s="30"/>
    </row>
    <row r="20" spans="1:4" ht="19.5" customHeight="1">
      <c r="A20" s="29" t="s">
        <v>43</v>
      </c>
      <c r="B20" s="30">
        <v>269273</v>
      </c>
      <c r="C20" s="30"/>
      <c r="D20" s="30"/>
    </row>
    <row r="21" spans="1:4" ht="19.5" customHeight="1">
      <c r="A21" s="29"/>
      <c r="B21" s="30"/>
      <c r="C21" s="30"/>
      <c r="D21" s="30"/>
    </row>
    <row r="22" spans="1:4" ht="19.5" customHeight="1">
      <c r="A22" s="33" t="s">
        <v>44</v>
      </c>
      <c r="B22" s="30">
        <v>2109510</v>
      </c>
      <c r="C22" s="30"/>
      <c r="D22" s="30"/>
    </row>
    <row r="23" spans="1:4" ht="19.5" customHeight="1">
      <c r="A23" s="29" t="s">
        <v>37</v>
      </c>
      <c r="B23" s="30"/>
      <c r="C23" s="30">
        <f>SUM(B19:B22)</f>
        <v>2378783</v>
      </c>
      <c r="D23" s="30"/>
    </row>
    <row r="24" spans="1:4" ht="19.5" customHeight="1">
      <c r="A24" s="29"/>
      <c r="B24" s="30"/>
      <c r="C24" s="30"/>
      <c r="D24" s="30"/>
    </row>
    <row r="25" spans="1:4" ht="19.5" customHeight="1">
      <c r="A25" s="29" t="s">
        <v>45</v>
      </c>
      <c r="B25" s="30"/>
      <c r="C25" s="30"/>
      <c r="D25" s="30"/>
    </row>
    <row r="26" spans="1:4" ht="19.5" customHeight="1">
      <c r="A26" s="29" t="s">
        <v>46</v>
      </c>
      <c r="B26" s="30">
        <v>0</v>
      </c>
      <c r="C26" s="30"/>
      <c r="D26" s="30"/>
    </row>
    <row r="27" spans="1:4" ht="19.5" customHeight="1">
      <c r="A27" s="29" t="s">
        <v>47</v>
      </c>
      <c r="B27" s="30"/>
      <c r="C27" s="30">
        <f>SUM(B26)</f>
        <v>0</v>
      </c>
      <c r="D27" s="30"/>
    </row>
    <row r="28" spans="1:4" ht="19.5" customHeight="1">
      <c r="A28" s="31" t="s">
        <v>48</v>
      </c>
      <c r="B28" s="32"/>
      <c r="C28" s="32"/>
      <c r="D28" s="32">
        <f>SUM(C23:C27)</f>
        <v>2378783</v>
      </c>
    </row>
    <row r="29" spans="1:4" ht="19.5" customHeight="1">
      <c r="A29" s="29" t="s">
        <v>49</v>
      </c>
      <c r="B29" s="30"/>
      <c r="C29" s="30"/>
      <c r="D29" s="28"/>
    </row>
    <row r="30" spans="1:4" ht="19.5" customHeight="1">
      <c r="A30" s="29"/>
      <c r="B30" s="30"/>
      <c r="C30" s="30"/>
      <c r="D30" s="30"/>
    </row>
    <row r="31" spans="1:4" ht="19.5" customHeight="1">
      <c r="A31" s="29" t="s">
        <v>50</v>
      </c>
      <c r="B31" s="34"/>
      <c r="C31" s="30">
        <v>0</v>
      </c>
      <c r="D31" s="35"/>
    </row>
    <row r="32" spans="1:4" ht="19.5" customHeight="1">
      <c r="A32" s="29" t="s">
        <v>51</v>
      </c>
      <c r="B32" s="34"/>
      <c r="C32" s="30">
        <v>4879334</v>
      </c>
      <c r="D32" s="16"/>
    </row>
    <row r="33" spans="1:4" ht="19.5" customHeight="1">
      <c r="A33" s="36" t="s">
        <v>52</v>
      </c>
      <c r="B33" s="37"/>
      <c r="C33" s="37"/>
      <c r="D33" s="37">
        <v>4879334</v>
      </c>
    </row>
    <row r="34" spans="1:4" ht="19.5" customHeight="1">
      <c r="A34" s="36" t="s">
        <v>53</v>
      </c>
      <c r="B34" s="37"/>
      <c r="C34" s="37"/>
      <c r="D34" s="37">
        <v>7258117</v>
      </c>
    </row>
    <row r="35" spans="1:4" ht="19.5" customHeight="1">
      <c r="A35" s="34"/>
      <c r="B35" s="34"/>
      <c r="C35" s="34"/>
      <c r="D35" s="34"/>
    </row>
    <row r="36" spans="1:4" ht="19.5" customHeight="1">
      <c r="A36" s="83"/>
      <c r="B36" s="83"/>
      <c r="C36" s="83"/>
      <c r="D36" s="83"/>
    </row>
    <row r="37" spans="1:4" ht="19.5" customHeight="1">
      <c r="A37" s="38"/>
      <c r="B37" s="38"/>
      <c r="C37" s="38"/>
      <c r="D37" s="38"/>
    </row>
    <row r="38" spans="1:4" ht="19.5" customHeight="1">
      <c r="A38" s="78"/>
      <c r="B38" s="78"/>
      <c r="C38" s="78"/>
      <c r="D38" s="78"/>
    </row>
    <row r="39" spans="1:4" ht="19.5" customHeight="1">
      <c r="A39" s="79"/>
      <c r="B39" s="79"/>
      <c r="C39" s="79"/>
      <c r="D39" s="79"/>
    </row>
    <row r="40" spans="1:4" ht="19.5" customHeight="1">
      <c r="A40" s="40"/>
      <c r="B40" s="39"/>
      <c r="C40" s="39"/>
      <c r="D40" s="39"/>
    </row>
    <row r="41" spans="1:4" ht="19.5" customHeight="1">
      <c r="A41" s="41"/>
      <c r="B41" s="42"/>
      <c r="C41" s="42"/>
      <c r="D41" s="42"/>
    </row>
    <row r="42" spans="1:4" ht="19.5" customHeight="1">
      <c r="A42" s="41"/>
      <c r="B42" s="42"/>
      <c r="C42" s="42"/>
      <c r="D42" s="42"/>
    </row>
    <row r="43" spans="1:4" ht="19.5" customHeight="1">
      <c r="A43" s="41"/>
      <c r="B43" s="42"/>
      <c r="C43" s="42"/>
      <c r="D43" s="42"/>
    </row>
    <row r="44" spans="1:4" ht="19.5" customHeight="1">
      <c r="A44" s="41"/>
      <c r="B44" s="42"/>
      <c r="C44" s="42"/>
      <c r="D44" s="42"/>
    </row>
    <row r="45" spans="1:4" ht="19.5" customHeight="1">
      <c r="A45" s="41"/>
      <c r="B45" s="42"/>
      <c r="C45" s="42"/>
      <c r="D45" s="42"/>
    </row>
    <row r="46" spans="1:4" ht="19.5" customHeight="1">
      <c r="A46" s="41"/>
      <c r="B46" s="42"/>
      <c r="C46" s="42"/>
      <c r="D46" s="42"/>
    </row>
    <row r="47" spans="1:4" ht="19.5" customHeight="1">
      <c r="A47" s="41"/>
      <c r="B47" s="42"/>
      <c r="C47" s="42"/>
      <c r="D47" s="42"/>
    </row>
    <row r="48" spans="1:4" ht="19.5" customHeight="1">
      <c r="A48" s="41"/>
      <c r="B48" s="42"/>
      <c r="C48" s="42"/>
      <c r="D48" s="42"/>
    </row>
    <row r="49" spans="1:4" ht="19.5" customHeight="1">
      <c r="A49" s="41"/>
      <c r="B49" s="42"/>
      <c r="C49" s="42"/>
      <c r="D49" s="42"/>
    </row>
    <row r="50" spans="1:4" ht="19.5" customHeight="1">
      <c r="A50" s="41"/>
      <c r="B50" s="42"/>
      <c r="C50" s="42"/>
      <c r="D50" s="42"/>
    </row>
    <row r="51" spans="1:4" ht="19.5" customHeight="1">
      <c r="A51" s="41"/>
      <c r="B51" s="42"/>
      <c r="C51" s="42"/>
      <c r="D51" s="42"/>
    </row>
    <row r="52" spans="1:4" ht="19.5" customHeight="1">
      <c r="A52" s="41"/>
      <c r="B52" s="42"/>
      <c r="C52" s="42"/>
      <c r="D52" s="42"/>
    </row>
    <row r="53" spans="1:4" ht="19.5" customHeight="1">
      <c r="A53" s="41"/>
      <c r="B53" s="42"/>
      <c r="C53" s="42"/>
      <c r="D53" s="42"/>
    </row>
    <row r="54" spans="1:4" ht="19.5" customHeight="1">
      <c r="A54" s="41"/>
      <c r="B54" s="42"/>
      <c r="C54" s="42"/>
      <c r="D54" s="42"/>
    </row>
    <row r="55" spans="1:4" ht="19.5" customHeight="1">
      <c r="A55" s="41"/>
      <c r="B55" s="42"/>
      <c r="C55" s="42"/>
      <c r="D55" s="42"/>
    </row>
    <row r="56" spans="1:4" ht="19.5" customHeight="1">
      <c r="A56" s="41"/>
      <c r="B56" s="42"/>
      <c r="C56" s="42"/>
      <c r="D56" s="42"/>
    </row>
    <row r="57" spans="1:4" ht="19.5" customHeight="1">
      <c r="A57" s="41"/>
      <c r="B57" s="42"/>
      <c r="C57" s="42"/>
      <c r="D57" s="42"/>
    </row>
    <row r="58" spans="1:4" ht="19.5" customHeight="1">
      <c r="A58" s="43"/>
      <c r="B58" s="42"/>
      <c r="C58" s="42"/>
      <c r="D58" s="42"/>
    </row>
    <row r="59" spans="1:4" ht="19.5" customHeight="1">
      <c r="A59" s="41"/>
      <c r="B59" s="42"/>
      <c r="C59" s="42"/>
      <c r="D59" s="42"/>
    </row>
    <row r="60" spans="1:4" ht="19.5" customHeight="1">
      <c r="A60" s="41"/>
      <c r="B60" s="42"/>
      <c r="C60" s="42"/>
      <c r="D60" s="42"/>
    </row>
    <row r="61" spans="1:4" ht="19.5" customHeight="1">
      <c r="A61" s="41"/>
      <c r="B61" s="42"/>
      <c r="C61" s="42"/>
      <c r="D61" s="42"/>
    </row>
    <row r="62" spans="1:4" ht="19.5" customHeight="1">
      <c r="A62" s="41"/>
      <c r="B62" s="42"/>
      <c r="C62" s="42"/>
      <c r="D62" s="42"/>
    </row>
    <row r="63" spans="1:4" ht="19.5" customHeight="1">
      <c r="A63" s="41"/>
      <c r="B63" s="42"/>
      <c r="C63" s="42"/>
      <c r="D63" s="42"/>
    </row>
    <row r="64" spans="1:4" ht="19.5" customHeight="1">
      <c r="A64" s="41"/>
      <c r="B64" s="42"/>
      <c r="C64" s="42"/>
      <c r="D64" s="42"/>
    </row>
    <row r="65" spans="1:4" ht="19.5" customHeight="1">
      <c r="A65" s="41"/>
      <c r="B65" s="42"/>
      <c r="C65" s="42"/>
      <c r="D65" s="42"/>
    </row>
    <row r="66" spans="1:4" ht="19.5" customHeight="1">
      <c r="A66" s="41"/>
      <c r="B66" s="42"/>
      <c r="C66" s="42"/>
      <c r="D66" s="42"/>
    </row>
    <row r="67" spans="1:4" ht="19.5" customHeight="1">
      <c r="A67" s="41"/>
      <c r="B67" s="41"/>
      <c r="C67" s="42"/>
      <c r="D67" s="44"/>
    </row>
    <row r="68" spans="1:4" ht="19.5" customHeight="1">
      <c r="A68" s="41"/>
      <c r="B68" s="41"/>
      <c r="C68" s="42"/>
      <c r="D68" s="44"/>
    </row>
    <row r="69" spans="1:4" ht="19.5" customHeight="1">
      <c r="A69" s="41"/>
      <c r="B69" s="42"/>
      <c r="C69" s="42"/>
      <c r="D69" s="42"/>
    </row>
    <row r="70" spans="1:4" ht="19.5" customHeight="1">
      <c r="A70" s="41"/>
      <c r="B70" s="42"/>
      <c r="C70" s="42"/>
      <c r="D70" s="42"/>
    </row>
    <row r="71" spans="1:4" ht="13.5">
      <c r="A71" s="44"/>
      <c r="B71" s="44"/>
      <c r="C71" s="44"/>
      <c r="D71" s="44"/>
    </row>
  </sheetData>
  <sheetProtection/>
  <mergeCells count="6">
    <mergeCell ref="A38:D38"/>
    <mergeCell ref="A39:D39"/>
    <mergeCell ref="A1:D1"/>
    <mergeCell ref="A2:D2"/>
    <mergeCell ref="A3:D3"/>
    <mergeCell ref="A36:D36"/>
  </mergeCells>
  <printOptions/>
  <pageMargins left="0.787" right="0.787" top="0.984" bottom="0.984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urizun</cp:lastModifiedBy>
  <cp:lastPrinted>2008-08-11T02:15:42Z</cp:lastPrinted>
  <dcterms:created xsi:type="dcterms:W3CDTF">2007-07-19T05:41:32Z</dcterms:created>
  <dcterms:modified xsi:type="dcterms:W3CDTF">2008-08-11T02:16:22Z</dcterms:modified>
  <cp:category/>
  <cp:version/>
  <cp:contentType/>
  <cp:contentStatus/>
</cp:coreProperties>
</file>